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retopicenoni/Desktop/"/>
    </mc:Choice>
  </mc:AlternateContent>
  <xr:revisionPtr revIDLastSave="0" documentId="13_ncr:1_{C7C84CCC-C256-5642-89B7-F6E935EA39F3}" xr6:coauthVersionLast="47" xr6:coauthVersionMax="47" xr10:uidLastSave="{00000000-0000-0000-0000-000000000000}"/>
  <bookViews>
    <workbookView xWindow="0" yWindow="2520" windowWidth="29400" windowHeight="15380" xr2:uid="{1CFBC016-FA76-40D9-AD01-51784AF1FEB0}"/>
  </bookViews>
  <sheets>
    <sheet name="Januar 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0" l="1"/>
  <c r="I7" i="10"/>
  <c r="E43" i="10"/>
  <c r="I6" i="10"/>
  <c r="E43" i="8"/>
  <c r="I6" i="8"/>
  <c r="I43" i="8"/>
  <c r="I7" i="8"/>
  <c r="I8" i="1"/>
  <c r="I5" i="2"/>
  <c r="I8" i="2"/>
  <c r="I5" i="3"/>
  <c r="I8" i="3"/>
  <c r="I5" i="4"/>
  <c r="I8" i="4"/>
  <c r="I5" i="5"/>
  <c r="I8" i="5"/>
  <c r="I5" i="6"/>
  <c r="I8" i="6"/>
  <c r="I5" i="7"/>
  <c r="I8" i="7"/>
  <c r="I5" i="8"/>
  <c r="I8" i="8"/>
  <c r="I5" i="9"/>
  <c r="I8" i="9"/>
  <c r="I5" i="10"/>
  <c r="I8" i="10"/>
  <c r="I5" i="11"/>
  <c r="I8" i="11"/>
  <c r="I5" i="12"/>
  <c r="E43" i="7"/>
  <c r="I6" i="7"/>
  <c r="I43" i="7"/>
  <c r="I7" i="7"/>
  <c r="E43" i="9"/>
  <c r="I6" i="9"/>
  <c r="I43" i="9"/>
  <c r="I7" i="9"/>
  <c r="E43" i="2"/>
  <c r="I6" i="2"/>
  <c r="I43" i="2"/>
  <c r="I7" i="2"/>
  <c r="I43" i="12"/>
  <c r="E43" i="12"/>
  <c r="I6" i="12"/>
  <c r="I7" i="12"/>
  <c r="I8" i="12"/>
  <c r="C5" i="12"/>
  <c r="I43" i="11"/>
  <c r="E43" i="11"/>
  <c r="I6" i="11"/>
  <c r="I7" i="11"/>
  <c r="C5" i="11"/>
  <c r="C5" i="10"/>
  <c r="C5" i="9"/>
  <c r="C5" i="8"/>
  <c r="E43" i="6"/>
  <c r="I6" i="6"/>
  <c r="I43" i="6"/>
  <c r="I7" i="6"/>
  <c r="C5" i="7"/>
  <c r="E43" i="5"/>
  <c r="I6" i="5"/>
  <c r="I43" i="5"/>
  <c r="I7" i="5"/>
  <c r="C5" i="6"/>
  <c r="E43" i="4"/>
  <c r="I6" i="4"/>
  <c r="I43" i="4"/>
  <c r="I7" i="4"/>
  <c r="C5" i="5"/>
  <c r="E43" i="3"/>
  <c r="I6" i="3"/>
  <c r="I43" i="3"/>
  <c r="I7" i="3"/>
  <c r="C5" i="4"/>
  <c r="C5" i="3"/>
  <c r="C5" i="2"/>
  <c r="I43" i="1"/>
  <c r="E43" i="1"/>
  <c r="I6" i="1"/>
  <c r="I7" i="1"/>
</calcChain>
</file>

<file path=xl/sharedStrings.xml><?xml version="1.0" encoding="utf-8"?>
<sst xmlns="http://schemas.openxmlformats.org/spreadsheetml/2006/main" count="303" uniqueCount="32">
  <si>
    <t>Seite</t>
  </si>
  <si>
    <t>Anfangsbestand</t>
  </si>
  <si>
    <t>CHF</t>
  </si>
  <si>
    <t>Name</t>
  </si>
  <si>
    <t>Einnahmen</t>
  </si>
  <si>
    <t>Monat</t>
  </si>
  <si>
    <t>Ausgaben</t>
  </si>
  <si>
    <t>Jahr</t>
  </si>
  <si>
    <t>Aktueller Bestand</t>
  </si>
  <si>
    <t>EINNAHMEN</t>
  </si>
  <si>
    <t>AUSGABEN</t>
  </si>
  <si>
    <t>Beleg-Nr.</t>
  </si>
  <si>
    <t>Datum</t>
  </si>
  <si>
    <t>Betrag (CHF)</t>
  </si>
  <si>
    <t>EINNAHMEN-AUSGABEN-RECHNUNG</t>
  </si>
  <si>
    <t>Januar</t>
  </si>
  <si>
    <t>Total</t>
  </si>
  <si>
    <t>Belegbeschreibung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</si>
  <si>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</si>
  <si>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</si>
  <si>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</si>
  <si>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</si>
  <si>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</si>
  <si>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</si>
  <si>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</si>
  <si>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</si>
  <si>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</si>
  <si>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</si>
  <si>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</si>
  <si>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Verkauf Backwaren</t>
  </si>
  <si>
    <t>Einkauf Zutaten</t>
  </si>
  <si>
    <t>Firma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</si>
</sst>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4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0"/>
      <name val="Questrial-Regular"/>
    </font>
    <font>
      <sz val="12"/>
      <color theme="0"/>
      <name val="Questrial-Regular"/>
    </font>
    <font>
      <b/>
      <sz val="12"/>
      <color theme="0"/>
      <name val="Questrial-Regular"/>
    </font>
    <font>
      <sz val="11"/>
      <color theme="0"/>
      <name val="Questrial-Regular"/>
    </font>
    <font>
      <b/>
      <sz val="15"/>
      <color theme="1"/>
      <name val="Questrial-Regular"/>
    </font>
    <font>
      <sz val="10"/>
      <color theme="1"/>
      <name val="Questrial-Regular"/>
    </font>
    <font>
      <b/>
      <sz val="12"/>
      <color theme="1"/>
      <name val="Questrial-Regular"/>
    </font>
    <font>
      <sz val="12"/>
      <color theme="1"/>
      <name val="Questrial-Regular"/>
    </font>
    <font>
      <b/>
      <sz val="28"/>
      <color rgb="FF216C8C"/>
      <name val="Questrial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6C8C"/>
        <bgColor indexed="64"/>
      </patternFill>
    </fill>
    <fill>
      <patternFill patternType="solid">
        <fgColor rgb="FFACC0C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0" fillId="2" borderId="0" xfId="0" applyFill="1"/>
    <xf numFmtId="4" fontId="0" fillId="2" borderId="0" xfId="0" applyNumberFormat="1" applyFill="1"/>
    <xf numFmtId="0" fontId="11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164" fontId="12" fillId="0" borderId="5" xfId="0" applyNumberFormat="1" applyFont="1" applyBorder="1"/>
    <xf numFmtId="2" fontId="12" fillId="0" borderId="5" xfId="0" applyNumberFormat="1" applyFont="1" applyBorder="1"/>
    <xf numFmtId="4" fontId="12" fillId="0" borderId="5" xfId="0" applyNumberFormat="1" applyFont="1" applyBorder="1"/>
    <xf numFmtId="0" fontId="12" fillId="0" borderId="6" xfId="0" applyFont="1" applyBorder="1"/>
    <xf numFmtId="164" fontId="12" fillId="0" borderId="6" xfId="0" applyNumberFormat="1" applyFont="1" applyBorder="1"/>
    <xf numFmtId="2" fontId="12" fillId="0" borderId="6" xfId="0" applyNumberFormat="1" applyFont="1" applyBorder="1"/>
    <xf numFmtId="4" fontId="12" fillId="0" borderId="6" xfId="0" applyNumberFormat="1" applyFont="1" applyBorder="1"/>
    <xf numFmtId="0" fontId="11" fillId="2" borderId="2" xfId="0" applyFont="1" applyFill="1" applyBorder="1" applyAlignment="1">
      <alignment horizontal="right"/>
    </xf>
    <xf numFmtId="164" fontId="12" fillId="2" borderId="3" xfId="0" applyNumberFormat="1" applyFont="1" applyFill="1" applyBorder="1"/>
    <xf numFmtId="0" fontId="12" fillId="2" borderId="3" xfId="0" applyFont="1" applyFill="1" applyBorder="1"/>
    <xf numFmtId="2" fontId="11" fillId="2" borderId="4" xfId="0" applyNumberFormat="1" applyFont="1" applyFill="1" applyBorder="1"/>
    <xf numFmtId="0" fontId="11" fillId="2" borderId="3" xfId="0" applyFont="1" applyFill="1" applyBorder="1"/>
    <xf numFmtId="4" fontId="11" fillId="2" borderId="4" xfId="0" applyNumberFormat="1" applyFont="1" applyFill="1" applyBorder="1"/>
    <xf numFmtId="0" fontId="6" fillId="3" borderId="0" xfId="0" applyFont="1" applyFill="1"/>
    <xf numFmtId="0" fontId="5" fillId="3" borderId="0" xfId="0" applyFont="1" applyFill="1"/>
    <xf numFmtId="4" fontId="5" fillId="3" borderId="0" xfId="0" applyNumberFormat="1" applyFont="1" applyFill="1"/>
    <xf numFmtId="0" fontId="7" fillId="3" borderId="0" xfId="0" applyFont="1" applyFill="1"/>
    <xf numFmtId="4" fontId="8" fillId="3" borderId="0" xfId="0" applyNumberFormat="1" applyFont="1" applyFill="1"/>
    <xf numFmtId="0" fontId="3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0" fontId="12" fillId="4" borderId="6" xfId="0" applyFont="1" applyFill="1" applyBorder="1"/>
    <xf numFmtId="164" fontId="12" fillId="4" borderId="6" xfId="0" applyNumberFormat="1" applyFont="1" applyFill="1" applyBorder="1"/>
    <xf numFmtId="2" fontId="12" fillId="4" borderId="6" xfId="0" applyNumberFormat="1" applyFont="1" applyFill="1" applyBorder="1"/>
    <xf numFmtId="4" fontId="12" fillId="4" borderId="6" xfId="0" applyNumberFormat="1" applyFont="1" applyFill="1" applyBorder="1"/>
    <xf numFmtId="0" fontId="6" fillId="3" borderId="0" xfId="0" applyFont="1" applyFill="1" applyAlignment="1">
      <alignment horizontal="left"/>
    </xf>
    <xf numFmtId="0" fontId="12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0" fillId="3" borderId="0" xfId="0" applyFill="1"/>
    <xf numFmtId="0" fontId="13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/>
    </xf>
    <xf numFmtId="0" fontId="5" fillId="3" borderId="0" xfId="0" applyFont="1" applyFill="1"/>
    <xf numFmtId="0" fontId="7" fillId="3" borderId="0" xfId="0" applyFont="1" applyFill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Standard" xfId="0" builtinId="0" customBuiltin="1"/>
  </cellStyles>
  <dxfs count="2">
    <dxf>
      <font>
        <b/>
        <i val="0"/>
        <strike val="0"/>
        <color theme="0"/>
      </font>
      <fill>
        <patternFill>
          <bgColor theme="3"/>
        </patternFill>
      </fill>
    </dxf>
    <dxf>
      <font>
        <strike val="0"/>
      </font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Baloise Style" defaultPivotStyle="PivotStyleLight16">
    <tableStyle name="Baloise Style" pivot="0" count="2" xr9:uid="{DDBFDD50-3528-4F13-9846-528389AA04DD}">
      <tableStyleElement type="wholeTable" dxfId="1"/>
      <tableStyleElement type="headerRow" dxfId="0"/>
    </tableStyle>
  </tableStyles>
  <colors>
    <mruColors>
      <color rgb="FFFC6B6D"/>
      <color rgb="FF216C8C"/>
      <color rgb="FFACC0C9"/>
      <color rgb="FFB1B2B4"/>
      <color rgb="FFA0A1A3"/>
      <color rgb="FFF1F2F7"/>
      <color rgb="FF355969"/>
      <color rgb="FF27404B"/>
      <color rgb="FFE1D9FF"/>
      <color rgb="FF000D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'!$B$11:$E$11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'Januar '!$B$11:$E$11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'Januar '!$E$43</c:f>
              <c:numCache>
                <c:formatCode>0.00</c:formatCode>
                <c:ptCount val="1"/>
                <c:pt idx="0">
                  <c:v>345.5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2-F24C-A49A-C680D7E70548}"/>
            </c:ext>
          </c:extLst>
        </c:ser>
        <c:ser>
          <c:idx val="1"/>
          <c:order val="1"/>
          <c:tx>
            <c:strRef>
              <c:f>'Januar '!$F$11:$I$11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val>
            <c:numRef>
              <c:f>'Januar '!$I$43</c:f>
              <c:numCache>
                <c:formatCode>#,##0.00</c:formatCode>
                <c:ptCount val="1"/>
                <c:pt idx="0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2-F24C-A49A-C680D7E70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Oktober!$B$11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Oktober!$B$11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Oktober!$E$43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4-6644-AF8F-6D8E6BEB5FDF}"/>
            </c:ext>
          </c:extLst>
        </c:ser>
        <c:ser>
          <c:idx val="1"/>
          <c:order val="1"/>
          <c:tx>
            <c:strRef>
              <c:f>Oktober!$F$11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Oktober!$B$11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Oktober!$I$43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4-6644-AF8F-6D8E6BEB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November!$B$11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November!$B$11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November!$E$43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7-794C-B046-C19BB0C20A31}"/>
            </c:ext>
          </c:extLst>
        </c:ser>
        <c:ser>
          <c:idx val="1"/>
          <c:order val="1"/>
          <c:tx>
            <c:strRef>
              <c:f>November!$F$11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November!$B$11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November!$I$43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7-794C-B046-C19BB0C20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Dezember!$B$11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Dezember!$B$11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Dezember!$E$43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D-4E47-824F-81A5EE3D65D6}"/>
            </c:ext>
          </c:extLst>
        </c:ser>
        <c:ser>
          <c:idx val="1"/>
          <c:order val="1"/>
          <c:tx>
            <c:strRef>
              <c:f>Dezember!$F$11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Dezember!$B$11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Dezember!$I$43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D-4E47-824F-81A5EE3D6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Februar!$B$11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Februar!$E$43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1-CF47-B84F-E755EA345683}"/>
            </c:ext>
          </c:extLst>
        </c:ser>
        <c:ser>
          <c:idx val="1"/>
          <c:order val="1"/>
          <c:tx>
            <c:strRef>
              <c:f>Februar!$F$11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Februar!$B$11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Februar!$I$43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1-CF47-B84F-E755EA345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März!$B$11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März!$B$11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März!$E$43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D-E747-9E38-014F6F476AA3}"/>
            </c:ext>
          </c:extLst>
        </c:ser>
        <c:ser>
          <c:idx val="1"/>
          <c:order val="1"/>
          <c:tx>
            <c:strRef>
              <c:f>März!$F$11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März!$B$11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März!$I$43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D-E747-9E38-014F6F47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April!$B$11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April!$B$11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April!$E$43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0-FE4C-982E-3E65D5A4A205}"/>
            </c:ext>
          </c:extLst>
        </c:ser>
        <c:ser>
          <c:idx val="1"/>
          <c:order val="1"/>
          <c:tx>
            <c:strRef>
              <c:f>April!$F$11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April!$B$11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April!$I$43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0-FE4C-982E-3E65D5A4A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Mai!$B$11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Mai!$E$43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A-5B41-AB2D-E6BF793FCC7A}"/>
            </c:ext>
          </c:extLst>
        </c:ser>
        <c:ser>
          <c:idx val="1"/>
          <c:order val="1"/>
          <c:tx>
            <c:strRef>
              <c:f>Mai!$F$11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Mai!$B$11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Mai!$I$43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A-5B41-AB2D-E6BF793F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Juni!$B$11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Juni!$E$43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F-6F4B-B564-0B9CCE6CF298}"/>
            </c:ext>
          </c:extLst>
        </c:ser>
        <c:ser>
          <c:idx val="1"/>
          <c:order val="1"/>
          <c:tx>
            <c:strRef>
              <c:f>Juni!$F$11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Juni!$B$11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Juni!$I$43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F-6F4B-B564-0B9CCE6C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Juli!$B$11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Juli!$E$43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B-D64E-B347-5D3BAC7EDCD3}"/>
            </c:ext>
          </c:extLst>
        </c:ser>
        <c:ser>
          <c:idx val="1"/>
          <c:order val="1"/>
          <c:tx>
            <c:strRef>
              <c:f>Juli!$F$11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Juli!$B$11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Juli!$I$43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B-D64E-B347-5D3BAC7ED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August!$B$11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August!$B$11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August!$E$43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6-9D4C-9672-9D5166665EE6}"/>
            </c:ext>
          </c:extLst>
        </c:ser>
        <c:ser>
          <c:idx val="1"/>
          <c:order val="1"/>
          <c:tx>
            <c:strRef>
              <c:f>August!$F$11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August!$B$11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August!$I$43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6-9D4C-9672-9D5166665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r>
              <a:rPr lang="de-DE"/>
              <a:t>Vergleich von Einnahmen und Ausnahmen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September!$B$11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September!$B$11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September!$E$43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0-2F4E-BEA7-FC6612BB3AF0}"/>
            </c:ext>
          </c:extLst>
        </c:ser>
        <c:ser>
          <c:idx val="1"/>
          <c:order val="1"/>
          <c:tx>
            <c:strRef>
              <c:f>September!$F$11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C6B6D"/>
            </a:solidFill>
            <a:ln>
              <a:noFill/>
            </a:ln>
            <a:effectLst/>
          </c:spPr>
          <c:invertIfNegative val="0"/>
          <c:cat>
            <c:strRef>
              <c:f>September!$B$11</c:f>
              <c:strCache>
                <c:ptCount val="1"/>
                <c:pt idx="0">
                  <c:v>EINNAHMEN</c:v>
                </c:pt>
              </c:strCache>
            </c:strRef>
          </c:cat>
          <c:val>
            <c:numRef>
              <c:f>September!$I$43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0-2F4E-BEA7-FC6612BB3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91936"/>
        <c:axId val="343783760"/>
      </c:barChart>
      <c:catAx>
        <c:axId val="190089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3783760"/>
        <c:crosses val="autoZero"/>
        <c:auto val="1"/>
        <c:lblAlgn val="ctr"/>
        <c:lblOffset val="100"/>
        <c:noMultiLvlLbl val="0"/>
      </c:catAx>
      <c:valAx>
        <c:axId val="3437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2" charset="0"/>
                    <a:ea typeface="+mn-ea"/>
                    <a:cs typeface="+mn-cs"/>
                  </a:defRPr>
                </a:pPr>
                <a:r>
                  <a:rPr lang="de-DE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de-DE"/>
          </a:p>
        </c:txPr>
        <c:crossAx val="19008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Questrial" panose="02000000000000000000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B7CBD925-25B6-4DFA-AA90-E12D8DDCACBA}"/>
            </a:ext>
          </a:extLst>
        </xdr:cNvPr>
        <xdr:cNvSpPr/>
      </xdr:nvSpPr>
      <xdr:spPr>
        <a:xfrm>
          <a:off x="8315325" y="104775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659308F-28F6-4B86-9B13-916613302661}"/>
            </a:ext>
          </a:extLst>
        </xdr:cNvPr>
        <xdr:cNvSpPr txBox="1"/>
      </xdr:nvSpPr>
      <xdr:spPr>
        <a:xfrm>
          <a:off x="8667750" y="790575"/>
          <a:ext cx="1401945" cy="66255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 editAs="oneCell">
    <xdr:from>
      <xdr:col>7</xdr:col>
      <xdr:colOff>1079500</xdr:colOff>
      <xdr:row>0</xdr:row>
      <xdr:rowOff>50800</xdr:rowOff>
    </xdr:from>
    <xdr:to>
      <xdr:col>8</xdr:col>
      <xdr:colOff>1333500</xdr:colOff>
      <xdr:row>2</xdr:row>
      <xdr:rowOff>180939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653949-5482-CA45-A096-F9559D78E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50800"/>
          <a:ext cx="1816100" cy="739739"/>
        </a:xfrm>
        <a:prstGeom prst="rect">
          <a:avLst/>
        </a:prstGeom>
      </xdr:spPr>
    </xdr:pic>
    <xdr:clientData/>
  </xdr:twoCellAnchor>
  <xdr:twoCellAnchor>
    <xdr:from>
      <xdr:col>10</xdr:col>
      <xdr:colOff>36252</xdr:colOff>
      <xdr:row>9</xdr:row>
      <xdr:rowOff>33921</xdr:rowOff>
    </xdr:from>
    <xdr:to>
      <xdr:col>18</xdr:col>
      <xdr:colOff>771646</xdr:colOff>
      <xdr:row>31</xdr:row>
      <xdr:rowOff>176835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27626C5-0658-8F2D-7325-F5680A6FF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950BA450-6948-9B46-A373-38516D1E5FBE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DFCE8D2-ADA8-B843-A1DA-599088652929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131452C-CD16-8F47-BE8E-60F3F2FFB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1092200</xdr:colOff>
      <xdr:row>0</xdr:row>
      <xdr:rowOff>38100</xdr:rowOff>
    </xdr:from>
    <xdr:to>
      <xdr:col>8</xdr:col>
      <xdr:colOff>1343467</xdr:colOff>
      <xdr:row>2</xdr:row>
      <xdr:rowOff>233025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7FAC36C-EEAB-7C40-B417-B3F88BEAB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5600" y="38100"/>
          <a:ext cx="1813367" cy="741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139706F2-FB86-3640-BFE9-18419B9A6223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C3626BF-BCBB-C54A-BCE6-0FD8A62A3044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F9BB316-6E10-494F-A67F-AFEF54832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1092200</xdr:colOff>
      <xdr:row>0</xdr:row>
      <xdr:rowOff>12700</xdr:rowOff>
    </xdr:from>
    <xdr:to>
      <xdr:col>8</xdr:col>
      <xdr:colOff>1343467</xdr:colOff>
      <xdr:row>2</xdr:row>
      <xdr:rowOff>207625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C3BF5A-7B7A-C44A-9F35-72D5788D4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5600" y="12700"/>
          <a:ext cx="1813367" cy="741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CBCDEB78-B832-5845-AEBD-4A78847F8093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270BD50-9DD2-624A-BC1E-6423802FC07C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5E27FEB-66AD-9E45-9843-59DAF0762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1066800</xdr:colOff>
      <xdr:row>0</xdr:row>
      <xdr:rowOff>12700</xdr:rowOff>
    </xdr:from>
    <xdr:to>
      <xdr:col>8</xdr:col>
      <xdr:colOff>1313833</xdr:colOff>
      <xdr:row>2</xdr:row>
      <xdr:rowOff>220325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83C2FF0-1143-3040-AFFB-945075618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0200" y="12700"/>
          <a:ext cx="1809133" cy="753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5E5AC1D5-3663-8547-8FB0-B4D19896157B}"/>
            </a:ext>
          </a:extLst>
        </xdr:cNvPr>
        <xdr:cNvSpPr/>
      </xdr:nvSpPr>
      <xdr:spPr>
        <a:xfrm>
          <a:off x="9871075" y="10541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4F207A3-13C4-2C46-B457-259A9ED0A16E}"/>
            </a:ext>
          </a:extLst>
        </xdr:cNvPr>
        <xdr:cNvSpPr txBox="1"/>
      </xdr:nvSpPr>
      <xdr:spPr>
        <a:xfrm>
          <a:off x="10223500" y="784225"/>
          <a:ext cx="1617845" cy="6816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 editAs="oneCell">
    <xdr:from>
      <xdr:col>7</xdr:col>
      <xdr:colOff>1079500</xdr:colOff>
      <xdr:row>0</xdr:row>
      <xdr:rowOff>50800</xdr:rowOff>
    </xdr:from>
    <xdr:to>
      <xdr:col>8</xdr:col>
      <xdr:colOff>1333500</xdr:colOff>
      <xdr:row>2</xdr:row>
      <xdr:rowOff>244439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91EAAE1-4DF7-1C3D-07B7-E7365D29F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50800"/>
          <a:ext cx="1816100" cy="739739"/>
        </a:xfrm>
        <a:prstGeom prst="rect">
          <a:avLst/>
        </a:prstGeom>
      </xdr:spPr>
    </xdr:pic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E141070-A19D-8C4E-B1C6-DD2F2336E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F6331526-FEDC-CA44-AE97-645511826F39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ECBA6BD-A725-1546-A329-C93C7C2AEFF0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8C402A4-027B-B144-B61B-C2BFC5C7B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1086757</xdr:colOff>
      <xdr:row>0</xdr:row>
      <xdr:rowOff>25400</xdr:rowOff>
    </xdr:from>
    <xdr:to>
      <xdr:col>8</xdr:col>
      <xdr:colOff>1339838</xdr:colOff>
      <xdr:row>2</xdr:row>
      <xdr:rowOff>221335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23FF6FA-AC59-C248-A072-F7A17C60F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157" y="25400"/>
          <a:ext cx="1815181" cy="7420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12279455-F460-B94E-81C1-7724AC4F7A5C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07FC594-E088-9441-999C-013861048BA0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3755F4A-DFF8-3C47-B66F-AD2EA600F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1085942</xdr:colOff>
      <xdr:row>0</xdr:row>
      <xdr:rowOff>36812</xdr:rowOff>
    </xdr:from>
    <xdr:to>
      <xdr:col>8</xdr:col>
      <xdr:colOff>1334816</xdr:colOff>
      <xdr:row>2</xdr:row>
      <xdr:rowOff>244069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5F7DCCC-DE7D-D046-A066-67504C1BC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9710" y="36812"/>
          <a:ext cx="1813367" cy="74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086B0511-DE99-FD4C-8809-133482B44E6B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3885794-8ABB-E04D-BB95-4F46841D6E88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C2C1CED-1297-F548-94F8-D1BF6D8DA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1049866</xdr:colOff>
      <xdr:row>0</xdr:row>
      <xdr:rowOff>33867</xdr:rowOff>
    </xdr:from>
    <xdr:to>
      <xdr:col>8</xdr:col>
      <xdr:colOff>1305367</xdr:colOff>
      <xdr:row>2</xdr:row>
      <xdr:rowOff>216092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435487-686B-814A-A139-482F44D5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1733" y="33867"/>
          <a:ext cx="1813367" cy="74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8805ADD6-B36E-0B4B-BF75-95DF4CBC6A95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EEAEF41-42CD-5F44-A913-C82FE628C4D8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B6C3933-64BA-5B45-81ED-992A44938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1066800</xdr:colOff>
      <xdr:row>0</xdr:row>
      <xdr:rowOff>0</xdr:rowOff>
    </xdr:from>
    <xdr:to>
      <xdr:col>8</xdr:col>
      <xdr:colOff>1318067</xdr:colOff>
      <xdr:row>2</xdr:row>
      <xdr:rowOff>194925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7D8D6A7-AE68-234C-A4DE-097A3541F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0200" y="0"/>
          <a:ext cx="1813367" cy="74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A06F01C2-B593-1C4E-9D99-3823DDB6EA85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3FF681F-AADE-1A45-B7CE-8B2EF1E1FBAD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9B5606F-8357-9E4F-9732-2449B6333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1079500</xdr:colOff>
      <xdr:row>0</xdr:row>
      <xdr:rowOff>0</xdr:rowOff>
    </xdr:from>
    <xdr:to>
      <xdr:col>8</xdr:col>
      <xdr:colOff>1330767</xdr:colOff>
      <xdr:row>2</xdr:row>
      <xdr:rowOff>194925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1089CB4-7138-AC49-9A79-8E53E122A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2900" y="0"/>
          <a:ext cx="1813367" cy="74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4D002E53-1D6E-0242-BD57-158A78185D03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94F88F1-5C7E-A949-8F4E-D9462D4171AE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CC0BAB8-8D5B-594C-8189-258F95B52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1054100</xdr:colOff>
      <xdr:row>0</xdr:row>
      <xdr:rowOff>25400</xdr:rowOff>
    </xdr:from>
    <xdr:to>
      <xdr:col>8</xdr:col>
      <xdr:colOff>1305367</xdr:colOff>
      <xdr:row>2</xdr:row>
      <xdr:rowOff>220325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0AB3D3C-C2A1-B743-BDBF-6F09B5DDA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00" y="25400"/>
          <a:ext cx="1813367" cy="74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76200</xdr:rowOff>
    </xdr:from>
    <xdr:to>
      <xdr:col>9</xdr:col>
      <xdr:colOff>424815</xdr:colOff>
      <xdr:row>4</xdr:row>
      <xdr:rowOff>144780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BFA07622-F112-524D-A71B-D1EA19917C3F}"/>
            </a:ext>
          </a:extLst>
        </xdr:cNvPr>
        <xdr:cNvSpPr/>
      </xdr:nvSpPr>
      <xdr:spPr>
        <a:xfrm>
          <a:off x="9871075" y="1041400"/>
          <a:ext cx="358140" cy="68580"/>
        </a:xfrm>
        <a:prstGeom prst="leftArrow">
          <a:avLst/>
        </a:prstGeom>
        <a:solidFill>
          <a:srgbClr val="F1F2F7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419100</xdr:colOff>
      <xdr:row>3</xdr:row>
      <xdr:rowOff>9525</xdr:rowOff>
    </xdr:from>
    <xdr:to>
      <xdr:col>11</xdr:col>
      <xdr:colOff>335145</xdr:colOff>
      <xdr:row>6</xdr:row>
      <xdr:rowOff>81532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8ABE7EA-0779-7C49-B67C-C4BFAB5B08B1}"/>
            </a:ext>
          </a:extLst>
        </xdr:cNvPr>
        <xdr:cNvSpPr txBox="1"/>
      </xdr:nvSpPr>
      <xdr:spPr>
        <a:xfrm>
          <a:off x="10223500" y="809625"/>
          <a:ext cx="1617845" cy="643507"/>
        </a:xfrm>
        <a:prstGeom prst="rect">
          <a:avLst/>
        </a:prstGeom>
        <a:solidFill>
          <a:srgbClr val="ACC0C9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Geben Sie hier Ihren Anfangsbestand ein ("Aktueller Bestand" </a:t>
          </a:r>
        </a:p>
        <a:p>
          <a:r>
            <a:rPr lang="de-CH" sz="1100" b="1">
              <a:solidFill>
                <a:srgbClr val="27404B"/>
              </a:solidFill>
              <a:latin typeface="Questrial" panose="02000000000000000000" pitchFamily="2" charset="0"/>
            </a:rPr>
            <a:t>aus letzten Monat).</a:t>
          </a:r>
        </a:p>
      </xdr:txBody>
    </xdr:sp>
    <xdr:clientData/>
  </xdr:twoCellAnchor>
  <xdr:twoCellAnchor>
    <xdr:from>
      <xdr:col>10</xdr:col>
      <xdr:colOff>28936</xdr:colOff>
      <xdr:row>9</xdr:row>
      <xdr:rowOff>40672</xdr:rowOff>
    </xdr:from>
    <xdr:to>
      <xdr:col>18</xdr:col>
      <xdr:colOff>835949</xdr:colOff>
      <xdr:row>31</xdr:row>
      <xdr:rowOff>176835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11B0848-FA50-A149-A70F-C1BDBFF3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1079500</xdr:colOff>
      <xdr:row>0</xdr:row>
      <xdr:rowOff>0</xdr:rowOff>
    </xdr:from>
    <xdr:to>
      <xdr:col>8</xdr:col>
      <xdr:colOff>1330767</xdr:colOff>
      <xdr:row>2</xdr:row>
      <xdr:rowOff>194925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205F6D3-31DB-C04C-89AE-348319643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2900" y="0"/>
          <a:ext cx="1813367" cy="74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L_Green">
  <a:themeElements>
    <a:clrScheme name="BAL_Green">
      <a:dk1>
        <a:sysClr val="windowText" lastClr="000000"/>
      </a:dk1>
      <a:lt1>
        <a:sysClr val="window" lastClr="FFFFFF"/>
      </a:lt1>
      <a:dk2>
        <a:srgbClr val="44546A"/>
      </a:dk2>
      <a:lt2>
        <a:srgbClr val="000D6E"/>
      </a:lt2>
      <a:accent1>
        <a:srgbClr val="94E3D4"/>
      </a:accent1>
      <a:accent2>
        <a:srgbClr val="00B28F"/>
      </a:accent2>
      <a:accent3>
        <a:srgbClr val="CBF2EC"/>
      </a:accent3>
      <a:accent4>
        <a:srgbClr val="1B5951"/>
      </a:accent4>
      <a:accent5>
        <a:srgbClr val="21D9AC"/>
      </a:accent5>
      <a:accent6>
        <a:srgbClr val="E9FBF7"/>
      </a:accent6>
      <a:hlink>
        <a:srgbClr val="0563C1"/>
      </a:hlink>
      <a:folHlink>
        <a:srgbClr val="954F72"/>
      </a:folHlink>
    </a:clrScheme>
    <a:fontScheme name="BAL 20222 Typ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94E3D4"/>
        </a:solidFill>
        <a:ln>
          <a:noFill/>
        </a:ln>
      </a:spPr>
      <a:bodyPr rtlCol="0" anchor="ctr"/>
      <a:lstStyle>
        <a:defPPr algn="ctr">
          <a:defRPr sz="1600" dirty="0" err="1" smtClean="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algn="l">
          <a:defRPr sz="1600" dirty="0" err="1" smtClean="0">
            <a:solidFill>
              <a:schemeClr val="tx2"/>
            </a:solidFill>
          </a:defRPr>
        </a:defPPr>
      </a:lstStyle>
    </a:txDef>
  </a:objectDefaults>
  <a:extraClrSchemeLst/>
  <a:custClrLst>
    <a:custClr name="baloise-Blue">
      <a:srgbClr val="000D6E"/>
    </a:custClr>
    <a:custClr name="Green">
      <a:srgbClr val="1B5951"/>
    </a:custClr>
    <a:custClr name="Green-light">
      <a:srgbClr val="94E3D4"/>
    </a:custClr>
    <a:custClr name="Purple">
      <a:srgbClr val="6C2273"/>
    </a:custClr>
    <a:custClr name="Purple-light">
      <a:srgbClr val="B8B2FF"/>
    </a:custClr>
    <a:custClr name="Red">
      <a:srgbClr val="D9304C"/>
    </a:custClr>
    <a:custClr name="Red-light">
      <a:srgbClr val="FFACA6"/>
    </a:custClr>
    <a:custClr name="Tangerine">
      <a:srgbClr val="FA9319"/>
    </a:custClr>
    <a:custClr name="Tangerine-light">
      <a:srgbClr val="FAE052"/>
    </a:custClr>
    <a:custClr name="Green-1">
      <a:srgbClr val="00B28F"/>
    </a:custClr>
    <a:custClr name="Green-2">
      <a:srgbClr val="21D9AC"/>
    </a:custClr>
    <a:custClr name="Green-3">
      <a:srgbClr val="CBF2EC"/>
    </a:custClr>
    <a:custClr name="Purple-1">
      <a:srgbClr val="9F52CC"/>
    </a:custClr>
    <a:custClr name="Purple-2">
      <a:srgbClr val="BE82FA"/>
    </a:custClr>
    <a:custClr name="Purple-3">
      <a:srgbClr val="E1D9FF"/>
    </a:custClr>
    <a:custClr name="Red-1">
      <a:srgbClr val="99172D"/>
    </a:custClr>
    <a:custClr name="Red-2">
      <a:srgbClr val="FF596F"/>
    </a:custClr>
    <a:custClr name="Red-3">
      <a:srgbClr val="FFD7D7"/>
    </a:custClr>
    <a:custClr name="Tangerine-1">
      <a:srgbClr val="B24A00"/>
    </a:custClr>
    <a:custClr name="Tangerine-2">
      <a:srgbClr val="FFBE1A"/>
    </a:custClr>
    <a:custClr name="Tangerine-3">
      <a:srgbClr val="FFECBC"/>
    </a:custClr>
  </a:custClrLst>
  <a:extLst>
    <a:ext uri="{05A4C25C-085E-4340-85A3-A5531E510DB2}">
      <thm15:themeFamily xmlns:thm15="http://schemas.microsoft.com/office/thememl/2012/main" name="BAL_Green" id="{CA3BA82A-A0E3-4858-ACB4-302DD0F55BF0}" vid="{10C8179D-8993-40AE-B2BD-662B8BF5D92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7AB7-064B-4B6E-82D9-1C3FE6938BF1}">
  <sheetPr>
    <pageSetUpPr autoPageBreaks="0"/>
  </sheetPr>
  <dimension ref="B1:I43"/>
  <sheetViews>
    <sheetView tabSelected="1" zoomScale="79" zoomScaleNormal="100" zoomScalePageLayoutView="120" workbookViewId="0">
      <selection activeCell="I6" sqref="I6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6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17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">
        <v>31</v>
      </c>
      <c r="D5" s="24"/>
      <c r="E5" s="24"/>
      <c r="F5" s="43" t="s">
        <v>1</v>
      </c>
      <c r="G5" s="43"/>
      <c r="H5" s="24" t="s">
        <v>2</v>
      </c>
      <c r="I5" s="27">
        <v>0</v>
      </c>
    </row>
    <row r="6" spans="2:9" ht="16">
      <c r="B6" s="26" t="s">
        <v>0</v>
      </c>
      <c r="C6" s="35">
        <v>1</v>
      </c>
      <c r="D6" s="24"/>
      <c r="E6" s="24"/>
      <c r="F6" s="43" t="s">
        <v>4</v>
      </c>
      <c r="G6" s="43"/>
      <c r="H6" s="24" t="s">
        <v>2</v>
      </c>
      <c r="I6" s="25">
        <f>E43</f>
        <v>345.5</v>
      </c>
    </row>
    <row r="7" spans="2:9" ht="16">
      <c r="B7" s="26" t="s">
        <v>5</v>
      </c>
      <c r="C7" s="23" t="s">
        <v>15</v>
      </c>
      <c r="D7" s="24"/>
      <c r="E7" s="24"/>
      <c r="F7" s="43" t="s">
        <v>6</v>
      </c>
      <c r="G7" s="43"/>
      <c r="H7" s="24" t="s">
        <v>2</v>
      </c>
      <c r="I7" s="25">
        <f>I43</f>
        <v>74.3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8"/>
      <c r="C9" s="28"/>
      <c r="D9" s="29"/>
      <c r="E9" s="29"/>
      <c r="F9" s="29"/>
      <c r="G9" s="29"/>
      <c r="H9" s="29"/>
      <c r="I9" s="30"/>
    </row>
    <row r="10" spans="2:9" ht="16">
      <c r="B10" s="1"/>
      <c r="C10" s="1"/>
      <c r="D10" s="2"/>
      <c r="E10" s="2"/>
      <c r="F10" s="2"/>
      <c r="G10" s="2"/>
      <c r="H10" s="2"/>
      <c r="I10" s="3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>
        <v>45293</v>
      </c>
      <c r="D13" s="9" t="s">
        <v>29</v>
      </c>
      <c r="E13" s="11">
        <v>345.5</v>
      </c>
      <c r="F13" s="9">
        <v>1</v>
      </c>
      <c r="G13" s="10">
        <v>45475</v>
      </c>
      <c r="H13" s="9" t="s">
        <v>30</v>
      </c>
      <c r="I13" s="12">
        <v>74.3</v>
      </c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345.5</v>
      </c>
      <c r="F43" s="21"/>
      <c r="G43" s="21"/>
      <c r="H43" s="21"/>
      <c r="I43" s="22">
        <f>SUM(I13:I42)</f>
        <v>74.3</v>
      </c>
    </row>
  </sheetData>
  <mergeCells count="8">
    <mergeCell ref="B1:I3"/>
    <mergeCell ref="C8:D8"/>
    <mergeCell ref="F8:G8"/>
    <mergeCell ref="B11:E11"/>
    <mergeCell ref="F11:I11"/>
    <mergeCell ref="F5:G5"/>
    <mergeCell ref="F6:G6"/>
    <mergeCell ref="F7:G7"/>
  </mergeCells>
  <phoneticPr fontId="1" type="noConversion"/>
  <pageMargins left="0.82677165354330717" right="0.70866141732283472" top="1.1023622047244095" bottom="0.74803149606299213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5DB2-9F70-AC44-940A-88DE049A53A6}">
  <dimension ref="B1:I43"/>
  <sheetViews>
    <sheetView zoomScale="75" workbookViewId="0">
      <selection activeCell="I5" sqref="I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September!I8</f>
        <v>271.2</v>
      </c>
    </row>
    <row r="6" spans="2:9" ht="16">
      <c r="B6" s="26" t="s">
        <v>0</v>
      </c>
      <c r="C6" s="35">
        <v>10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26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19B85-6930-A341-8E53-FBE6BC885E8F}">
  <dimension ref="B1:I43"/>
  <sheetViews>
    <sheetView zoomScale="75" workbookViewId="0">
      <selection activeCell="I5" sqref="I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Oktober!I8</f>
        <v>271.2</v>
      </c>
    </row>
    <row r="6" spans="2:9" ht="16">
      <c r="B6" s="26" t="s">
        <v>0</v>
      </c>
      <c r="C6" s="35">
        <v>11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27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DA2E-C7C7-0847-AF32-E061935991AD}">
  <dimension ref="B1:I43"/>
  <sheetViews>
    <sheetView workbookViewId="0">
      <selection activeCell="M4" sqref="M4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November!I8</f>
        <v>271.2</v>
      </c>
    </row>
    <row r="6" spans="2:9" ht="16">
      <c r="B6" s="26" t="s">
        <v>0</v>
      </c>
      <c r="C6" s="35">
        <v>12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28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E0E7D-6F01-4B4D-86F2-E8D04AEA23ED}">
  <dimension ref="B1:I43"/>
  <sheetViews>
    <sheetView zoomScale="79" zoomScaleNormal="79" workbookViewId="0">
      <selection activeCell="U8" sqref="U8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'Januar '!I8</f>
        <v>271.2</v>
      </c>
    </row>
    <row r="6" spans="2:9" ht="16">
      <c r="B6" s="26" t="s">
        <v>0</v>
      </c>
      <c r="C6" s="35">
        <v>2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18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C8:D8"/>
    <mergeCell ref="F8:G8"/>
    <mergeCell ref="B11:E11"/>
    <mergeCell ref="F11:I11"/>
    <mergeCell ref="B1:I3"/>
    <mergeCell ref="F5:G5"/>
    <mergeCell ref="F6:G6"/>
    <mergeCell ref="C7:D7"/>
    <mergeCell ref="F7:G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785E-45C3-8B44-AF8F-05F6B53CB59F}">
  <dimension ref="B1:I43"/>
  <sheetViews>
    <sheetView zoomScale="75" zoomScaleNormal="70" workbookViewId="0">
      <selection activeCell="Q6" sqref="Q6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Februar!$I$8</f>
        <v>271.2</v>
      </c>
    </row>
    <row r="6" spans="2:9" ht="16">
      <c r="B6" s="26" t="s">
        <v>0</v>
      </c>
      <c r="C6" s="35">
        <v>3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19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15CD-F940-C048-AA9D-C3580105AB67}">
  <dimension ref="B1:I43"/>
  <sheetViews>
    <sheetView zoomScale="69" workbookViewId="0">
      <selection activeCell="I5" sqref="I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März!I8</f>
        <v>271.2</v>
      </c>
    </row>
    <row r="6" spans="2:9" ht="16">
      <c r="B6" s="26" t="s">
        <v>0</v>
      </c>
      <c r="C6" s="35">
        <v>4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20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B7B2-AD2A-CE4B-A9AA-7976AD6AD6C9}">
  <dimension ref="B1:I43"/>
  <sheetViews>
    <sheetView zoomScale="75" workbookViewId="0">
      <selection activeCell="T5" sqref="T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April!I8</f>
        <v>271.2</v>
      </c>
    </row>
    <row r="6" spans="2:9" ht="16">
      <c r="B6" s="26" t="s">
        <v>0</v>
      </c>
      <c r="C6" s="35">
        <v>5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21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EB19-4938-C640-AD7F-74F84326F0A8}">
  <dimension ref="B1:I43"/>
  <sheetViews>
    <sheetView zoomScale="61" workbookViewId="0">
      <selection activeCell="V14" sqref="V14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Mai!I8</f>
        <v>271.2</v>
      </c>
    </row>
    <row r="6" spans="2:9" ht="16">
      <c r="B6" s="26" t="s">
        <v>0</v>
      </c>
      <c r="C6" s="35">
        <v>6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22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3A74-9394-D74A-BE03-7598F9FF29A9}">
  <dimension ref="B1:I43"/>
  <sheetViews>
    <sheetView zoomScale="69" workbookViewId="0">
      <selection activeCell="I5" sqref="I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Juni!I8</f>
        <v>271.2</v>
      </c>
    </row>
    <row r="6" spans="2:9" ht="16">
      <c r="B6" s="26" t="s">
        <v>0</v>
      </c>
      <c r="C6" s="35">
        <v>7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23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0B63-BD47-954A-8F59-D836EB28EBD4}">
  <dimension ref="B1:I43"/>
  <sheetViews>
    <sheetView zoomScale="61" workbookViewId="0">
      <selection activeCell="I5" sqref="I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Juli!I8</f>
        <v>271.2</v>
      </c>
    </row>
    <row r="6" spans="2:9" ht="16">
      <c r="B6" s="26" t="s">
        <v>0</v>
      </c>
      <c r="C6" s="35">
        <v>8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24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3430-B911-8142-A046-E47C22A79295}">
  <dimension ref="B1:I43"/>
  <sheetViews>
    <sheetView zoomScale="75" workbookViewId="0">
      <selection activeCell="I5" sqref="I5"/>
    </sheetView>
  </sheetViews>
  <sheetFormatPr baseColWidth="10" defaultColWidth="9.33203125" defaultRowHeight="13"/>
  <cols>
    <col min="1" max="1" width="3.83203125" customWidth="1"/>
    <col min="2" max="2" width="11.5" bestFit="1" customWidth="1"/>
    <col min="3" max="3" width="12.6640625" bestFit="1" customWidth="1"/>
    <col min="4" max="4" width="22.6640625" customWidth="1"/>
    <col min="5" max="5" width="15.5" bestFit="1" customWidth="1"/>
    <col min="6" max="6" width="11.5" bestFit="1" customWidth="1"/>
    <col min="7" max="7" width="12.6640625" bestFit="1" customWidth="1"/>
    <col min="8" max="8" width="20.5" customWidth="1"/>
    <col min="9" max="9" width="17.83203125" customWidth="1"/>
    <col min="10" max="19" width="11.1640625" customWidth="1"/>
  </cols>
  <sheetData>
    <row r="1" spans="2:9" ht="21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22" customHeight="1">
      <c r="B2" s="40"/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>
      <c r="B4" s="39"/>
      <c r="C4" s="39"/>
      <c r="D4" s="24"/>
      <c r="E4" s="24"/>
      <c r="F4" s="24"/>
      <c r="G4" s="24"/>
      <c r="H4" s="24"/>
      <c r="I4" s="25"/>
    </row>
    <row r="5" spans="2:9" ht="16">
      <c r="B5" s="26" t="s">
        <v>3</v>
      </c>
      <c r="C5" s="23" t="str">
        <f>'Januar '!C5</f>
        <v>Firma XYZ</v>
      </c>
      <c r="D5" s="24"/>
      <c r="E5" s="24"/>
      <c r="F5" s="43" t="s">
        <v>1</v>
      </c>
      <c r="G5" s="43"/>
      <c r="H5" s="24" t="s">
        <v>2</v>
      </c>
      <c r="I5" s="27">
        <f>August!I8</f>
        <v>271.2</v>
      </c>
    </row>
    <row r="6" spans="2:9" ht="16">
      <c r="B6" s="26" t="s">
        <v>0</v>
      </c>
      <c r="C6" s="35">
        <v>9</v>
      </c>
      <c r="D6" s="24"/>
      <c r="E6" s="24"/>
      <c r="F6" s="43" t="s">
        <v>4</v>
      </c>
      <c r="G6" s="43"/>
      <c r="H6" s="24" t="s">
        <v>2</v>
      </c>
      <c r="I6" s="25">
        <f>E43</f>
        <v>0</v>
      </c>
    </row>
    <row r="7" spans="2:9" ht="16">
      <c r="B7" s="26" t="s">
        <v>5</v>
      </c>
      <c r="C7" s="41" t="s">
        <v>25</v>
      </c>
      <c r="D7" s="42"/>
      <c r="E7" s="24"/>
      <c r="F7" s="43" t="s">
        <v>6</v>
      </c>
      <c r="G7" s="43"/>
      <c r="H7" s="24" t="s">
        <v>2</v>
      </c>
      <c r="I7" s="25">
        <f>I43</f>
        <v>0</v>
      </c>
    </row>
    <row r="8" spans="2:9" ht="16">
      <c r="B8" s="26" t="s">
        <v>7</v>
      </c>
      <c r="C8" s="41">
        <v>2024</v>
      </c>
      <c r="D8" s="42"/>
      <c r="E8" s="24"/>
      <c r="F8" s="43" t="s">
        <v>8</v>
      </c>
      <c r="G8" s="43"/>
      <c r="H8" s="24" t="s">
        <v>2</v>
      </c>
      <c r="I8" s="25">
        <f>I5+I6-I7</f>
        <v>271.2</v>
      </c>
    </row>
    <row r="9" spans="2:9" ht="16">
      <c r="B9" s="23"/>
      <c r="C9" s="23"/>
      <c r="D9" s="24"/>
      <c r="E9" s="24"/>
      <c r="F9" s="24"/>
      <c r="G9" s="24"/>
      <c r="H9" s="24"/>
      <c r="I9" s="25"/>
    </row>
    <row r="10" spans="2:9" ht="16">
      <c r="B10" s="36"/>
      <c r="C10" s="36"/>
      <c r="D10" s="37"/>
      <c r="E10" s="37"/>
      <c r="F10" s="37"/>
      <c r="G10" s="37"/>
      <c r="H10" s="37"/>
      <c r="I10" s="38"/>
    </row>
    <row r="11" spans="2:9" ht="19">
      <c r="B11" s="44" t="s">
        <v>9</v>
      </c>
      <c r="C11" s="45"/>
      <c r="D11" s="45"/>
      <c r="E11" s="45"/>
      <c r="F11" s="44" t="s">
        <v>10</v>
      </c>
      <c r="G11" s="45"/>
      <c r="H11" s="45"/>
      <c r="I11" s="45"/>
    </row>
    <row r="12" spans="2:9" ht="16">
      <c r="B12" s="4" t="s">
        <v>11</v>
      </c>
      <c r="C12" s="5" t="s">
        <v>12</v>
      </c>
      <c r="D12" s="6" t="s">
        <v>17</v>
      </c>
      <c r="E12" s="7" t="s">
        <v>13</v>
      </c>
      <c r="F12" s="6" t="s">
        <v>11</v>
      </c>
      <c r="G12" s="5" t="s">
        <v>12</v>
      </c>
      <c r="H12" s="6" t="s">
        <v>17</v>
      </c>
      <c r="I12" s="8" t="s">
        <v>13</v>
      </c>
    </row>
    <row r="13" spans="2:9" ht="16">
      <c r="B13" s="9">
        <v>1</v>
      </c>
      <c r="C13" s="10"/>
      <c r="D13" s="9"/>
      <c r="E13" s="11"/>
      <c r="F13" s="9">
        <v>1</v>
      </c>
      <c r="G13" s="10"/>
      <c r="H13" s="9"/>
      <c r="I13" s="12"/>
    </row>
    <row r="14" spans="2:9" ht="16">
      <c r="B14" s="31">
        <v>2</v>
      </c>
      <c r="C14" s="32"/>
      <c r="D14" s="31"/>
      <c r="E14" s="33"/>
      <c r="F14" s="31">
        <v>2</v>
      </c>
      <c r="G14" s="32"/>
      <c r="H14" s="31"/>
      <c r="I14" s="34"/>
    </row>
    <row r="15" spans="2:9" ht="16">
      <c r="B15" s="13">
        <v>3</v>
      </c>
      <c r="C15" s="14"/>
      <c r="D15" s="13"/>
      <c r="E15" s="15"/>
      <c r="F15" s="13">
        <v>3</v>
      </c>
      <c r="G15" s="14"/>
      <c r="H15" s="13"/>
      <c r="I15" s="16"/>
    </row>
    <row r="16" spans="2:9" ht="16">
      <c r="B16" s="31">
        <v>4</v>
      </c>
      <c r="C16" s="32"/>
      <c r="D16" s="31"/>
      <c r="E16" s="33"/>
      <c r="F16" s="31">
        <v>4</v>
      </c>
      <c r="G16" s="32"/>
      <c r="H16" s="31"/>
      <c r="I16" s="34"/>
    </row>
    <row r="17" spans="2:9" ht="16">
      <c r="B17" s="13">
        <v>5</v>
      </c>
      <c r="C17" s="14"/>
      <c r="D17" s="13"/>
      <c r="E17" s="15"/>
      <c r="F17" s="13">
        <v>5</v>
      </c>
      <c r="G17" s="14"/>
      <c r="H17" s="13"/>
      <c r="I17" s="16"/>
    </row>
    <row r="18" spans="2:9" ht="16">
      <c r="B18" s="31">
        <v>6</v>
      </c>
      <c r="C18" s="32"/>
      <c r="D18" s="31"/>
      <c r="E18" s="33"/>
      <c r="F18" s="31">
        <v>6</v>
      </c>
      <c r="G18" s="32"/>
      <c r="H18" s="31"/>
      <c r="I18" s="34"/>
    </row>
    <row r="19" spans="2:9" ht="16">
      <c r="B19" s="13">
        <v>7</v>
      </c>
      <c r="C19" s="14"/>
      <c r="D19" s="13"/>
      <c r="E19" s="15"/>
      <c r="F19" s="13">
        <v>7</v>
      </c>
      <c r="G19" s="14"/>
      <c r="H19" s="13"/>
      <c r="I19" s="16"/>
    </row>
    <row r="20" spans="2:9" ht="16">
      <c r="B20" s="31">
        <v>8</v>
      </c>
      <c r="C20" s="32"/>
      <c r="D20" s="31"/>
      <c r="E20" s="33"/>
      <c r="F20" s="31">
        <v>8</v>
      </c>
      <c r="G20" s="32"/>
      <c r="H20" s="31"/>
      <c r="I20" s="34"/>
    </row>
    <row r="21" spans="2:9" ht="16">
      <c r="B21" s="13">
        <v>9</v>
      </c>
      <c r="C21" s="14"/>
      <c r="D21" s="13"/>
      <c r="E21" s="15"/>
      <c r="F21" s="13">
        <v>9</v>
      </c>
      <c r="G21" s="14"/>
      <c r="H21" s="13"/>
      <c r="I21" s="16"/>
    </row>
    <row r="22" spans="2:9" ht="16">
      <c r="B22" s="31">
        <v>10</v>
      </c>
      <c r="C22" s="32"/>
      <c r="D22" s="31"/>
      <c r="E22" s="33"/>
      <c r="F22" s="31">
        <v>10</v>
      </c>
      <c r="G22" s="32"/>
      <c r="H22" s="31"/>
      <c r="I22" s="34"/>
    </row>
    <row r="23" spans="2:9" ht="16">
      <c r="B23" s="13">
        <v>11</v>
      </c>
      <c r="C23" s="14"/>
      <c r="D23" s="13"/>
      <c r="E23" s="15"/>
      <c r="F23" s="13">
        <v>11</v>
      </c>
      <c r="G23" s="14"/>
      <c r="H23" s="13"/>
      <c r="I23" s="16"/>
    </row>
    <row r="24" spans="2:9" ht="16">
      <c r="B24" s="31">
        <v>12</v>
      </c>
      <c r="C24" s="32"/>
      <c r="D24" s="31"/>
      <c r="E24" s="33"/>
      <c r="F24" s="31">
        <v>12</v>
      </c>
      <c r="G24" s="32"/>
      <c r="H24" s="31"/>
      <c r="I24" s="34"/>
    </row>
    <row r="25" spans="2:9" ht="16">
      <c r="B25" s="13">
        <v>13</v>
      </c>
      <c r="C25" s="14"/>
      <c r="D25" s="13"/>
      <c r="E25" s="15"/>
      <c r="F25" s="13">
        <v>13</v>
      </c>
      <c r="G25" s="14"/>
      <c r="H25" s="13"/>
      <c r="I25" s="16"/>
    </row>
    <row r="26" spans="2:9" ht="16">
      <c r="B26" s="31">
        <v>14</v>
      </c>
      <c r="C26" s="32"/>
      <c r="D26" s="31"/>
      <c r="E26" s="33"/>
      <c r="F26" s="31">
        <v>14</v>
      </c>
      <c r="G26" s="32"/>
      <c r="H26" s="31"/>
      <c r="I26" s="34"/>
    </row>
    <row r="27" spans="2:9" ht="16">
      <c r="B27" s="13">
        <v>15</v>
      </c>
      <c r="C27" s="14"/>
      <c r="D27" s="13"/>
      <c r="E27" s="15"/>
      <c r="F27" s="13">
        <v>15</v>
      </c>
      <c r="G27" s="14"/>
      <c r="H27" s="13"/>
      <c r="I27" s="16"/>
    </row>
    <row r="28" spans="2:9" ht="16">
      <c r="B28" s="31">
        <v>16</v>
      </c>
      <c r="C28" s="32"/>
      <c r="D28" s="31"/>
      <c r="E28" s="33"/>
      <c r="F28" s="31">
        <v>16</v>
      </c>
      <c r="G28" s="32"/>
      <c r="H28" s="31"/>
      <c r="I28" s="34"/>
    </row>
    <row r="29" spans="2:9" ht="16">
      <c r="B29" s="13">
        <v>17</v>
      </c>
      <c r="C29" s="14"/>
      <c r="D29" s="13"/>
      <c r="E29" s="15"/>
      <c r="F29" s="13">
        <v>17</v>
      </c>
      <c r="G29" s="14"/>
      <c r="H29" s="13"/>
      <c r="I29" s="16"/>
    </row>
    <row r="30" spans="2:9" ht="16">
      <c r="B30" s="31">
        <v>18</v>
      </c>
      <c r="C30" s="32"/>
      <c r="D30" s="31"/>
      <c r="E30" s="33"/>
      <c r="F30" s="31">
        <v>18</v>
      </c>
      <c r="G30" s="32"/>
      <c r="H30" s="31"/>
      <c r="I30" s="34"/>
    </row>
    <row r="31" spans="2:9" ht="16">
      <c r="B31" s="13">
        <v>19</v>
      </c>
      <c r="C31" s="14"/>
      <c r="D31" s="13"/>
      <c r="E31" s="15"/>
      <c r="F31" s="13">
        <v>19</v>
      </c>
      <c r="G31" s="14"/>
      <c r="H31" s="13"/>
      <c r="I31" s="16"/>
    </row>
    <row r="32" spans="2:9" ht="16">
      <c r="B32" s="31">
        <v>20</v>
      </c>
      <c r="C32" s="32"/>
      <c r="D32" s="31"/>
      <c r="E32" s="33"/>
      <c r="F32" s="31">
        <v>20</v>
      </c>
      <c r="G32" s="32"/>
      <c r="H32" s="31"/>
      <c r="I32" s="34"/>
    </row>
    <row r="33" spans="2:9" ht="16">
      <c r="B33" s="13">
        <v>21</v>
      </c>
      <c r="C33" s="14"/>
      <c r="D33" s="13"/>
      <c r="E33" s="15"/>
      <c r="F33" s="13">
        <v>21</v>
      </c>
      <c r="G33" s="14"/>
      <c r="H33" s="13"/>
      <c r="I33" s="16"/>
    </row>
    <row r="34" spans="2:9" ht="16">
      <c r="B34" s="31">
        <v>22</v>
      </c>
      <c r="C34" s="32"/>
      <c r="D34" s="31"/>
      <c r="E34" s="33"/>
      <c r="F34" s="31">
        <v>22</v>
      </c>
      <c r="G34" s="32"/>
      <c r="H34" s="31"/>
      <c r="I34" s="34"/>
    </row>
    <row r="35" spans="2:9" ht="16">
      <c r="B35" s="13">
        <v>23</v>
      </c>
      <c r="C35" s="14"/>
      <c r="D35" s="13"/>
      <c r="E35" s="15"/>
      <c r="F35" s="13">
        <v>23</v>
      </c>
      <c r="G35" s="14"/>
      <c r="H35" s="13"/>
      <c r="I35" s="16"/>
    </row>
    <row r="36" spans="2:9" ht="16">
      <c r="B36" s="31">
        <v>24</v>
      </c>
      <c r="C36" s="32"/>
      <c r="D36" s="31"/>
      <c r="E36" s="33"/>
      <c r="F36" s="31">
        <v>24</v>
      </c>
      <c r="G36" s="32"/>
      <c r="H36" s="31"/>
      <c r="I36" s="34"/>
    </row>
    <row r="37" spans="2:9" ht="16">
      <c r="B37" s="13">
        <v>25</v>
      </c>
      <c r="C37" s="14"/>
      <c r="D37" s="13"/>
      <c r="E37" s="15"/>
      <c r="F37" s="13">
        <v>25</v>
      </c>
      <c r="G37" s="14"/>
      <c r="H37" s="13"/>
      <c r="I37" s="16"/>
    </row>
    <row r="38" spans="2:9" ht="16">
      <c r="B38" s="31">
        <v>26</v>
      </c>
      <c r="C38" s="32"/>
      <c r="D38" s="31"/>
      <c r="E38" s="33"/>
      <c r="F38" s="31">
        <v>26</v>
      </c>
      <c r="G38" s="32"/>
      <c r="H38" s="31"/>
      <c r="I38" s="34"/>
    </row>
    <row r="39" spans="2:9" ht="16">
      <c r="B39" s="13">
        <v>27</v>
      </c>
      <c r="C39" s="14"/>
      <c r="D39" s="13"/>
      <c r="E39" s="15"/>
      <c r="F39" s="13">
        <v>27</v>
      </c>
      <c r="G39" s="14"/>
      <c r="H39" s="13"/>
      <c r="I39" s="16"/>
    </row>
    <row r="40" spans="2:9" ht="16">
      <c r="B40" s="31">
        <v>28</v>
      </c>
      <c r="C40" s="32"/>
      <c r="D40" s="31"/>
      <c r="E40" s="33"/>
      <c r="F40" s="31">
        <v>28</v>
      </c>
      <c r="G40" s="32"/>
      <c r="H40" s="31"/>
      <c r="I40" s="34"/>
    </row>
    <row r="41" spans="2:9" ht="16">
      <c r="B41" s="13">
        <v>29</v>
      </c>
      <c r="C41" s="14"/>
      <c r="D41" s="13"/>
      <c r="E41" s="15"/>
      <c r="F41" s="13">
        <v>29</v>
      </c>
      <c r="G41" s="14"/>
      <c r="H41" s="13"/>
      <c r="I41" s="16"/>
    </row>
    <row r="42" spans="2:9" ht="16">
      <c r="B42" s="31">
        <v>30</v>
      </c>
      <c r="C42" s="32"/>
      <c r="D42" s="31"/>
      <c r="E42" s="33"/>
      <c r="F42" s="31">
        <v>30</v>
      </c>
      <c r="G42" s="32"/>
      <c r="H42" s="31"/>
      <c r="I42" s="34"/>
    </row>
    <row r="43" spans="2:9" ht="16">
      <c r="B43" s="17" t="s">
        <v>16</v>
      </c>
      <c r="C43" s="18"/>
      <c r="D43" s="19"/>
      <c r="E43" s="20">
        <f>SUM(E13:E42)</f>
        <v>0</v>
      </c>
      <c r="F43" s="21"/>
      <c r="G43" s="21"/>
      <c r="H43" s="21"/>
      <c r="I43" s="22">
        <f>SUM(I13:I42)</f>
        <v>0</v>
      </c>
    </row>
  </sheetData>
  <mergeCells count="9">
    <mergeCell ref="B11:E11"/>
    <mergeCell ref="F11:I11"/>
    <mergeCell ref="B1:I3"/>
    <mergeCell ref="F5:G5"/>
    <mergeCell ref="F6:G6"/>
    <mergeCell ref="C7:D7"/>
    <mergeCell ref="F7:G7"/>
    <mergeCell ref="C8:D8"/>
    <mergeCell ref="F8:G8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73B069A96C149BBC3B017ED4235D6" ma:contentTypeVersion="31" ma:contentTypeDescription="Create a new document." ma:contentTypeScope="" ma:versionID="1f2ce713fc0a906624a83b94ecaa61c0">
  <xsd:schema xmlns:xsd="http://www.w3.org/2001/XMLSchema" xmlns:xs="http://www.w3.org/2001/XMLSchema" xmlns:p="http://schemas.microsoft.com/office/2006/metadata/properties" xmlns:ns2="6708af38-8017-4f71-8074-7321a93d2ecb" xmlns:ns3="2b0318e0-5507-4d41-96ed-c005bf227d30" targetNamespace="http://schemas.microsoft.com/office/2006/metadata/properties" ma:root="true" ma:fieldsID="4301422d8c6a5ee257e756ced399a2db" ns2:_="" ns3:_="">
    <xsd:import namespace="6708af38-8017-4f71-8074-7321a93d2ecb"/>
    <xsd:import namespace="2b0318e0-5507-4d41-96ed-c005bf227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Klassifizierung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Produkt" minOccurs="0"/>
                <xsd:element ref="ns2:Favorit" minOccurs="0"/>
                <xsd:element ref="ns2:Ort" minOccurs="0"/>
                <xsd:element ref="ns2:Bild_x0020_ID" minOccurs="0"/>
                <xsd:element ref="ns2:FavoritPrint" minOccurs="0"/>
                <xsd:element ref="ns2:Entscheidung" minOccurs="0"/>
                <xsd:element ref="ns2:Datum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8af38-8017-4f71-8074-7321a93d2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lassifizierung" ma:index="20" nillable="true" ma:displayName="Klassifizierung" ma:description="Dokumente, die nicht vom AIP Prozess klassifiziert wurden." ma:format="Dropdown" ma:internalName="Klassifizierung">
      <xsd:simpleType>
        <xsd:restriction base="dms:Choice">
          <xsd:enumeration value="Öffentlich"/>
          <xsd:enumeration value="Intern"/>
          <xsd:enumeration value="Vertraulich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9e4e11c-8fc3-4e54-b6fb-0e9031a961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rodukt" ma:index="25" nillable="true" ma:displayName="Produkt" ma:format="Dropdown" ma:internalName="Produkt">
      <xsd:simpleType>
        <xsd:restriction base="dms:Choice">
          <xsd:enumeration value="Transportversicherung"/>
          <xsd:enumeration value="Cyberrisiken"/>
          <xsd:enumeration value="Fondskonto"/>
          <xsd:enumeration value="Obligationenfonds"/>
          <xsd:enumeration value="BaloiseCombi Haushalt"/>
          <xsd:enumeration value="BaloiseCombi Wertsache"/>
          <xsd:enumeration value="Betriebs-Haftpflichtversicherung KMU"/>
          <xsd:enumeration value="Vermögensberatung"/>
          <xsd:enumeration value="Baloise Plus"/>
          <xsd:enumeration value="Motorrad/Rollerversicherung"/>
          <xsd:enumeration value="Rechtsschutzversicherung"/>
          <xsd:enumeration value="Reiseversicherung"/>
          <xsd:enumeration value="Wohnen &amp; Recht (Website)"/>
          <xsd:enumeration value="Haushaltsversicherung"/>
          <xsd:enumeration value="Haushaltsversicherung YounGo"/>
          <xsd:enumeration value="Hausratkasko"/>
          <xsd:enumeration value="Haftpflicht"/>
          <xsd:enumeration value="Wertsachen und Elektronik"/>
          <xsd:enumeration value="Einzelgegenstände vom Handy bis zum Laptop"/>
          <xsd:enumeration value="Handy"/>
          <xsd:enumeration value="Laptop"/>
          <xsd:enumeration value="Tablet"/>
          <xsd:enumeration value="Wertsachen"/>
          <xsd:enumeration value="Cyber-Versicherung"/>
          <xsd:enumeration value="Rechtsschutz"/>
          <xsd:enumeration value="Wohneigentum (Website)"/>
          <xsd:enumeration value="Gebäudeversicherung"/>
          <xsd:enumeration value="Bauversicherung"/>
          <xsd:enumeration value="Fahrzeuge (Website)"/>
          <xsd:enumeration value="Autoversicherung"/>
          <xsd:enumeration value="Autoversicherung YounGo"/>
          <xsd:enumeration value="E-Auto"/>
          <xsd:enumeration value="Lieferwagen"/>
          <xsd:enumeration value="Wohnmobil und Wohnwagen"/>
          <xsd:enumeration value="Oldtimer"/>
          <xsd:enumeration value="Motorrad"/>
          <xsd:enumeration value="Motorrad &amp; Roller YounGo"/>
          <xsd:enumeration value="Velo"/>
          <xsd:enumeration value="E-Bike"/>
          <xsd:enumeration value="Boot"/>
          <xsd:enumeration value="Reisen &amp; Ferien (Website)"/>
          <xsd:enumeration value="Reiseversicherung"/>
          <xsd:enumeration value="Ferienversicherung"/>
          <xsd:enumeration value="Mietwagen"/>
          <xsd:enumeration value="Gepäck"/>
          <xsd:enumeration value="Annullierungskosten"/>
          <xsd:enumeration value="Personen (Website)"/>
          <xsd:enumeration value="Lebensversicherung"/>
          <xsd:enumeration value="Life Coach"/>
          <xsd:enumeration value="Baloise Safe Plan"/>
          <xsd:enumeration value="Baloise Safe Plan Kids"/>
          <xsd:enumeration value="Baloise Fondsplan"/>
          <xsd:enumeration value="Baloise Safe Invest"/>
          <xsd:enumeration value="Erwerbungsunfähigkeitsversicherung"/>
          <xsd:enumeration value="Todessfallrisikoversicherung"/>
          <xsd:enumeration value="Einzel-Unfallversicherung"/>
          <xsd:enumeration value="Einzel-Krankentaggeldversicherung"/>
          <xsd:enumeration value="Unfallversicherung für Hausangestellte"/>
          <xsd:enumeration value="Sparen und Zahlen (Website)"/>
          <xsd:enumeration value="Konten (Website)"/>
          <xsd:enumeration value="Bankpakete (Website)"/>
          <xsd:enumeration value="Bankpaket YounGo"/>
          <xsd:enumeration value="Easy"/>
          <xsd:enumeration value="Easy Plus"/>
          <xsd:enumeration value="Mieterauktion"/>
          <xsd:enumeration value="Sparen"/>
          <xsd:enumeration value="Konto-Sparen-Profit"/>
          <xsd:enumeration value="Konto-Sparen-Comfort"/>
          <xsd:enumeration value="Konto-Sparen-Bonus"/>
          <xsd:enumeration value="Kontokorrent"/>
          <xsd:enumeration value="Baloise Life Plus"/>
          <xsd:enumeration value="Konto online eröffnen"/>
          <xsd:enumeration value="Karten"/>
          <xsd:enumeration value="Visa Debit"/>
          <xsd:enumeration value="Visa Debit FAQ"/>
          <xsd:enumeration value="Kundenkarte"/>
          <xsd:enumeration value="Kreditkarte"/>
          <xsd:enumeration value="Prepaidkarte"/>
          <xsd:enumeration value="Reisezahlungsmittel"/>
          <xsd:enumeration value="Fremdwährung"/>
          <xsd:enumeration value="Swiss Bankers Travel"/>
          <xsd:enumeration value="Finanzieren (Website)"/>
          <xsd:enumeration value="Hypothek"/>
          <xsd:enumeration value="Erste Schritte zum Wohneigentum"/>
          <xsd:enumeration value="Online Hypothek"/>
          <xsd:enumeration value="Online Hypothek Promocode"/>
          <xsd:enumeration value="Festhypothek"/>
          <xsd:enumeration value="Baloise SARON Hypothek"/>
          <xsd:enumeration value="Variable Hypothek"/>
          <xsd:enumeration value="Hypothek Time Fix"/>
          <xsd:enumeration value="Modul Hypothek"/>
          <xsd:enumeration value="Zinsrabatte für den Hypothekenwechsel"/>
          <xsd:enumeration value="Zinsrabatte auf Festhypothek für Paare"/>
          <xsd:enumeration value="Zinsrabatt auf Festhypothek für Familien"/>
          <xsd:enumeration value="Baukredit"/>
          <xsd:enumeration value="Privatkredit"/>
          <xsd:enumeration value="Services (Website)"/>
          <xsd:enumeration value="E-Banking"/>
          <xsd:enumeration value="baloise e-banking"/>
          <xsd:enumeration value="nutzungsbedingunen"/>
          <xsd:enumeration value="sicherheit"/>
          <xsd:enumeration value="logout"/>
          <xsd:enumeration value="faq"/>
          <xsd:enumeration value="baloise mobile banking"/>
          <xsd:enumeration value="zahlungen"/>
          <xsd:enumeration value="Mobile Payment"/>
          <xsd:enumeration value="apple pay"/>
          <xsd:enumeration value="garmin pay"/>
          <xsd:enumeration value="fitbit pay"/>
          <xsd:enumeration value="google pay"/>
          <xsd:enumeration value="samsung pay"/>
          <xsd:enumeration value="twint"/>
          <xsd:enumeration value="Anlegen (Website)"/>
          <xsd:enumeration value="Zielbasiertes Anlegen"/>
          <xsd:enumeration value="Vermögensverwaltung"/>
          <xsd:enumeration value="Anlegen mit Berater"/>
          <xsd:enumeration value="Anlegen ohne Berater (Self Trade)"/>
          <xsd:enumeration value="Anlagefonds"/>
          <xsd:enumeration value="Fondskonto"/>
          <xsd:enumeration value="Obligationenfonds"/>
          <xsd:enumeration value="Aktienfonds"/>
          <xsd:enumeration value="Strategiefonds"/>
          <xsd:enumeration value="Systematic Fonds"/>
          <xsd:enumeration value="Themenfonds"/>
          <xsd:enumeration value="Immobilienfonds"/>
          <xsd:enumeration value="Festgeld"/>
          <xsd:enumeration value="Kassenobligationen"/>
          <xsd:enumeration value="Altersvorsorge"/>
          <xsd:enumeration value="Pensionsplanung"/>
          <xsd:enumeration value="Pensionsplanungsevents"/>
          <xsd:enumeration value="Finanzplanung"/>
          <xsd:enumeration value="INVEST Sparen 3 - Säule 3a"/>
          <xsd:enumeration value="Freizügigkeitskonto"/>
          <xsd:enumeration value="Renten- und Auszahlungspläne"/>
          <xsd:enumeration value="Rentsafe-time-alternative"/>
          <xsd:enumeration value="Leibrente"/>
          <xsd:enumeration value="Vorsorgelösungen"/>
          <xsd:enumeration value="Anlagelösungen in kombination mit einer Lebensversicherung"/>
          <xsd:enumeration value="Vorsorgeloesung in kombination mit dem vorsorgekonto 3a"/>
          <xsd:enumeration value="BVG Mix 15 Plus"/>
          <xsd:enumeration value="BVG Mix 25 Plus"/>
          <xsd:enumeration value="BVG Mix 40 Plus"/>
          <xsd:enumeration value="BVG Mix Dynamic Allocation"/>
          <xsd:enumeration value="BVG Mix Dynamic Allocation 0-80"/>
          <xsd:enumeration value="Aktien Global 0-100"/>
          <xsd:enumeration value="Börse &amp; Anlageempfehlungen"/>
          <xsd:enumeration value="Ratgeber"/>
          <xsd:enumeration value="Fondswissen"/>
          <xsd:enumeration value="Warum Anlagefonds"/>
          <xsd:enumeration value="Persönliche Anlagestrategie"/>
          <xsd:enumeration value="Zeitpunkt der Vorsorge"/>
          <xsd:enumeration value="Fonds in der Vorsorge"/>
          <xsd:enumeration value="Pensionierung planen"/>
          <xsd:enumeration value="Finanzen im Griff, Lebenstraum in Sicht"/>
          <xsd:enumeration value="Familie richtig absichern"/>
          <xsd:enumeration value="Risiken absichern, Familie schützen"/>
          <xsd:enumeration value="Schon vorgesorgt?"/>
          <xsd:enumeration value="Steuern sparen"/>
          <xsd:enumeration value="Nachlass regeln"/>
          <xsd:enumeration value="Sorglos in die Pensionierung"/>
          <xsd:enumeration value="Für jede Lebenssituation die richtige Vorsorge"/>
          <xsd:enumeration value="Angebot (Insti)"/>
          <xsd:enumeration value="für Pensionskassen (Insti)"/>
          <xsd:enumeration value="für Vermögensverwalter (Insti)"/>
          <xsd:enumeration value="für Banken (Insti)"/>
          <xsd:enumeration value="für Versicherungen (Insti)"/>
          <xsd:enumeration value="für weitere Institutionelle Kunden (Insti)"/>
          <xsd:enumeration value="Anlagelösungen (Insti)"/>
          <xsd:enumeration value="Aktien (Insti)"/>
          <xsd:enumeration value="Obligationen (Insti)"/>
          <xsd:enumeration value="Multi Assets (Insti)"/>
          <xsd:enumeration value="Alternative Anlagen (Insti)"/>
          <xsd:enumeration value="Immobilienfonds (Insti)"/>
          <xsd:enumeration value="Rückversicherung für Pensionskassen (Insti)"/>
          <xsd:enumeration value="ALM (Dienstleistungsangebot) (Insti)"/>
          <xsd:enumeration value="Blog (Insti)"/>
          <xsd:enumeration value="Oldtimer"/>
        </xsd:restriction>
      </xsd:simpleType>
    </xsd:element>
    <xsd:element name="Favorit" ma:index="26" nillable="true" ma:displayName="Favorit" ma:format="Dropdown" ma:internalName="Favorit">
      <xsd:simpleType>
        <xsd:restriction base="dms:Choice">
          <xsd:enumeration value="1. Wahl"/>
          <xsd:enumeration value="2. Wahl"/>
          <xsd:enumeration value="3. Wahl"/>
          <xsd:enumeration value="No Go"/>
        </xsd:restriction>
      </xsd:simpleType>
    </xsd:element>
    <xsd:element name="Ort" ma:index="27" nillable="true" ma:displayName="Ort" ma:format="Dropdown" ma:internalName="Ort">
      <xsd:simpleType>
        <xsd:restriction base="dms:Choice">
          <xsd:enumeration value="Brandhub"/>
          <xsd:enumeration value="Getty"/>
          <xsd:enumeration value="Website/Triboni"/>
          <xsd:enumeration value="Adobe Stock"/>
          <xsd:enumeration value="Sonstige"/>
        </xsd:restriction>
      </xsd:simpleType>
    </xsd:element>
    <xsd:element name="Bild_x0020_ID" ma:index="28" nillable="true" ma:displayName="Bild ID" ma:internalName="Bild_x0020_ID">
      <xsd:simpleType>
        <xsd:restriction base="dms:Text">
          <xsd:maxLength value="255"/>
        </xsd:restriction>
      </xsd:simpleType>
    </xsd:element>
    <xsd:element name="FavoritPrint" ma:index="29" nillable="true" ma:displayName="Favorit Print" ma:format="Dropdown" ma:internalName="FavoritPrint">
      <xsd:simpleType>
        <xsd:restriction base="dms:Choice">
          <xsd:enumeration value="1. Wahl"/>
          <xsd:enumeration value="2. Wahl"/>
          <xsd:enumeration value="3. Wahl"/>
          <xsd:enumeration value="No Go"/>
        </xsd:restriction>
      </xsd:simpleType>
    </xsd:element>
    <xsd:element name="Entscheidung" ma:index="30" nillable="true" ma:displayName="Entscheidung" ma:format="Dropdown" ma:internalName="Entscheidung">
      <xsd:simpleType>
        <xsd:restriction base="dms:Choice">
          <xsd:enumeration value="Keyvisual"/>
          <xsd:enumeration value="2. Wahl"/>
          <xsd:enumeration value="3. Wahl"/>
          <xsd:enumeration value="No Go"/>
        </xsd:restriction>
      </xsd:simpleType>
    </xsd:element>
    <xsd:element name="Datum" ma:index="31" nillable="true" ma:displayName="Datum" ma:format="DateOnly" ma:internalName="Datum">
      <xsd:simpleType>
        <xsd:restriction base="dms:DateTime"/>
      </xsd:simple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318e0-5507-4d41-96ed-c005bf227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034a7db-2fec-4b7e-9115-b1549e680866}" ma:internalName="TaxCatchAll" ma:showField="CatchAllData" ma:web="2b0318e0-5507-4d41-96ed-c005bf227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0318e0-5507-4d41-96ed-c005bf227d30" xsi:nil="true"/>
    <lcf76f155ced4ddcb4097134ff3c332f xmlns="6708af38-8017-4f71-8074-7321a93d2ecb">
      <Terms xmlns="http://schemas.microsoft.com/office/infopath/2007/PartnerControls"/>
    </lcf76f155ced4ddcb4097134ff3c332f>
    <Datum xmlns="6708af38-8017-4f71-8074-7321a93d2ecb" xsi:nil="true"/>
    <Favorit xmlns="6708af38-8017-4f71-8074-7321a93d2ecb" xsi:nil="true"/>
    <FavoritPrint xmlns="6708af38-8017-4f71-8074-7321a93d2ecb" xsi:nil="true"/>
    <Bild_x0020_ID xmlns="6708af38-8017-4f71-8074-7321a93d2ecb" xsi:nil="true"/>
    <Entscheidung xmlns="6708af38-8017-4f71-8074-7321a93d2ecb" xsi:nil="true"/>
    <Ort xmlns="6708af38-8017-4f71-8074-7321a93d2ecb" xsi:nil="true"/>
    <Klassifizierung xmlns="6708af38-8017-4f71-8074-7321a93d2ecb" xsi:nil="true"/>
    <Produkt xmlns="6708af38-8017-4f71-8074-7321a93d2ecb" xsi:nil="true"/>
  </documentManagement>
</p:properties>
</file>

<file path=customXml/itemProps1.xml><?xml version="1.0" encoding="utf-8"?>
<ds:datastoreItem xmlns:ds="http://schemas.openxmlformats.org/officeDocument/2006/customXml" ds:itemID="{AF96F9A2-9E89-40FD-AEF4-DC8DFCAB3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8af38-8017-4f71-8074-7321a93d2ecb"/>
    <ds:schemaRef ds:uri="2b0318e0-5507-4d41-96ed-c005bf227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B6A08-045E-4424-8352-BB07A5A21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CDF16-69C1-4813-92E3-735E7B3A27EF}">
  <ds:schemaRefs>
    <ds:schemaRef ds:uri="http://schemas.microsoft.com/office/2006/metadata/properties"/>
    <ds:schemaRef ds:uri="http://schemas.microsoft.com/office/infopath/2007/PartnerControls"/>
    <ds:schemaRef ds:uri="2b0318e0-5507-4d41-96ed-c005bf227d30"/>
    <ds:schemaRef ds:uri="6708af38-8017-4f71-8074-7321a93d2ecb"/>
  </ds:schemaRefs>
</ds:datastoreItem>
</file>

<file path=docMetadata/LabelInfo.xml><?xml version="1.0" encoding="utf-8"?>
<clbl:labelList xmlns:clbl="http://schemas.microsoft.com/office/2020/mipLabelMetadata">
  <clbl:label id="{378055ef-7607-46e5-9564-5469035a1b2e}" enabled="1" method="Standard" siteId="{eb3c68b9-0935-4046-8550-8bcaa4167e2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Alpinum Accounting AG</dc:creator>
  <cp:keywords/>
  <dc:description/>
  <cp:lastModifiedBy>Reto Picenoni</cp:lastModifiedBy>
  <dcterms:created xsi:type="dcterms:W3CDTF">2022-02-16T08:22:11Z</dcterms:created>
  <dcterms:modified xsi:type="dcterms:W3CDTF">2024-01-11T12:29:50Z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8055ef-7607-46e5-9564-5469035a1b2e_Enabled">
    <vt:lpwstr>true</vt:lpwstr>
  </property>
  <property fmtid="{D5CDD505-2E9C-101B-9397-08002B2CF9AE}" pid="3" name="MSIP_Label_378055ef-7607-46e5-9564-5469035a1b2e_SetDate">
    <vt:lpwstr>2023-06-28T07:07:18Z</vt:lpwstr>
  </property>
  <property fmtid="{D5CDD505-2E9C-101B-9397-08002B2CF9AE}" pid="4" name="MSIP_Label_378055ef-7607-46e5-9564-5469035a1b2e_Method">
    <vt:lpwstr>Standard</vt:lpwstr>
  </property>
  <property fmtid="{D5CDD505-2E9C-101B-9397-08002B2CF9AE}" pid="5" name="MSIP_Label_378055ef-7607-46e5-9564-5469035a1b2e_Name">
    <vt:lpwstr>378055ef-7607-46e5-9564-5469035a1b2e</vt:lpwstr>
  </property>
  <property fmtid="{D5CDD505-2E9C-101B-9397-08002B2CF9AE}" pid="6" name="MSIP_Label_378055ef-7607-46e5-9564-5469035a1b2e_SiteId">
    <vt:lpwstr>eb3c68b9-0935-4046-8550-8bcaa4167e2e</vt:lpwstr>
  </property>
  <property fmtid="{D5CDD505-2E9C-101B-9397-08002B2CF9AE}" pid="7" name="MSIP_Label_378055ef-7607-46e5-9564-5469035a1b2e_ActionId">
    <vt:lpwstr>585ad7e2-0490-4528-94f7-2ee6c47f3202</vt:lpwstr>
  </property>
  <property fmtid="{D5CDD505-2E9C-101B-9397-08002B2CF9AE}" pid="8" name="MSIP_Label_378055ef-7607-46e5-9564-5469035a1b2e_ContentBits">
    <vt:lpwstr>0</vt:lpwstr>
  </property>
  <property fmtid="{D5CDD505-2E9C-101B-9397-08002B2CF9AE}" pid="9" name="ContentTypeId">
    <vt:lpwstr>0x01010015173B069A96C149BBC3B017ED4235D6</vt:lpwstr>
  </property>
</Properties>
</file>